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toob\Desktop\"/>
    </mc:Choice>
  </mc:AlternateContent>
  <xr:revisionPtr revIDLastSave="0" documentId="8_{A121BCFF-E1B0-400D-86B6-564E67C8037A}" xr6:coauthVersionLast="47" xr6:coauthVersionMax="47" xr10:uidLastSave="{00000000-0000-0000-0000-000000000000}"/>
  <bookViews>
    <workbookView xWindow="-108" yWindow="-108" windowWidth="23256" windowHeight="12576" xr2:uid="{4AA8875D-C8F4-4C6A-B225-AB402813B8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P4" i="1"/>
  <c r="P5" i="1"/>
  <c r="P6" i="1"/>
  <c r="P7" i="1"/>
  <c r="P8" i="1"/>
  <c r="P9" i="1"/>
  <c r="Q4" i="1"/>
  <c r="Q5" i="1"/>
  <c r="Q6" i="1"/>
  <c r="Q7" i="1"/>
  <c r="Q8" i="1"/>
  <c r="Q9" i="1"/>
  <c r="Q3" i="1"/>
  <c r="P3" i="1"/>
  <c r="O4" i="1"/>
  <c r="O5" i="1"/>
  <c r="O6" i="1"/>
  <c r="O7" i="1"/>
  <c r="O8" i="1"/>
  <c r="O9" i="1"/>
  <c r="O3" i="1"/>
  <c r="N4" i="1"/>
  <c r="N5" i="1"/>
  <c r="N6" i="1"/>
  <c r="N7" i="1"/>
  <c r="N8" i="1"/>
  <c r="N9" i="1"/>
  <c r="N3" i="1"/>
  <c r="M4" i="1"/>
  <c r="M5" i="1"/>
  <c r="M6" i="1"/>
  <c r="M7" i="1"/>
  <c r="M8" i="1"/>
  <c r="M9" i="1"/>
  <c r="L4" i="1"/>
  <c r="L5" i="1"/>
  <c r="L6" i="1"/>
  <c r="L7" i="1"/>
  <c r="L8" i="1"/>
  <c r="L9" i="1"/>
  <c r="M3" i="1"/>
  <c r="L3" i="1"/>
  <c r="J4" i="1"/>
  <c r="J5" i="1"/>
  <c r="J6" i="1"/>
  <c r="J7" i="1"/>
  <c r="J8" i="1"/>
  <c r="J9" i="1"/>
  <c r="J3" i="1"/>
  <c r="H4" i="1"/>
  <c r="H5" i="1"/>
  <c r="H6" i="1"/>
  <c r="H7" i="1"/>
  <c r="H8" i="1"/>
  <c r="H9" i="1"/>
  <c r="G4" i="1"/>
  <c r="G5" i="1"/>
  <c r="G6" i="1"/>
  <c r="G7" i="1"/>
  <c r="G8" i="1"/>
  <c r="G9" i="1"/>
  <c r="I4" i="1"/>
  <c r="I5" i="1"/>
  <c r="I6" i="1"/>
  <c r="I7" i="1"/>
  <c r="I8" i="1"/>
  <c r="I9" i="1"/>
  <c r="K4" i="1"/>
  <c r="K5" i="1"/>
  <c r="K6" i="1"/>
  <c r="K7" i="1"/>
  <c r="K8" i="1"/>
  <c r="K9" i="1"/>
  <c r="K3" i="1"/>
  <c r="I3" i="1"/>
  <c r="H3" i="1"/>
  <c r="C10" i="1"/>
  <c r="E10" i="1"/>
  <c r="D10" i="1"/>
  <c r="G3" i="1"/>
  <c r="F4" i="1"/>
  <c r="F5" i="1"/>
  <c r="F6" i="1"/>
  <c r="F7" i="1"/>
  <c r="F8" i="1"/>
  <c r="F9" i="1"/>
  <c r="F3" i="1"/>
  <c r="Q10" i="1" l="1"/>
  <c r="G10" i="1"/>
  <c r="K10" i="1"/>
  <c r="F10" i="1"/>
  <c r="I10" i="1"/>
  <c r="H10" i="1"/>
  <c r="P10" i="1"/>
  <c r="N10" i="1"/>
  <c r="L10" i="1"/>
  <c r="M10" i="1"/>
  <c r="O10" i="1"/>
</calcChain>
</file>

<file path=xl/sharedStrings.xml><?xml version="1.0" encoding="utf-8"?>
<sst xmlns="http://schemas.openxmlformats.org/spreadsheetml/2006/main" count="25" uniqueCount="25">
  <si>
    <t>ردیف</t>
  </si>
  <si>
    <t>دوره</t>
  </si>
  <si>
    <t>قیمت پکیج</t>
  </si>
  <si>
    <t>قیمت آموزش</t>
  </si>
  <si>
    <t>جمع</t>
  </si>
  <si>
    <t>پیش دبستانی</t>
  </si>
  <si>
    <t>اول</t>
  </si>
  <si>
    <t>دوم</t>
  </si>
  <si>
    <t>سوم</t>
  </si>
  <si>
    <t>چهارم</t>
  </si>
  <si>
    <t>پنجم</t>
  </si>
  <si>
    <t>ششم</t>
  </si>
  <si>
    <t>تعداد</t>
  </si>
  <si>
    <t>هزینه دوره</t>
  </si>
  <si>
    <t>معلم</t>
  </si>
  <si>
    <t>عوامل</t>
  </si>
  <si>
    <t>مرکز</t>
  </si>
  <si>
    <t>سهم مدرسه</t>
  </si>
  <si>
    <t>طرف قرارداد</t>
  </si>
  <si>
    <t>سهم معلم 30%</t>
  </si>
  <si>
    <t>سهم مدرسه15%</t>
  </si>
  <si>
    <t>سهم مرکز25%</t>
  </si>
  <si>
    <t>عوامل5%</t>
  </si>
  <si>
    <t>طرف قرارداد25%</t>
  </si>
  <si>
    <t>مدرسه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</si>
</sst>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_-* #,##0.00\-;_-* &quot;-&quot;??_-;_-@_-"/>
    <numFmt numFmtId="164" formatCode="_-* #,##0_-;_-* #,##0\-;_-* &quot;-&quot;??_-;_-@_-"/>
  </numFmts>
  <fonts count="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164" fontId="0" fillId="2" borderId="1" xfId="1" applyNumberFormat="1" applyFont="1" applyFill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F128-1B6A-47F8-A100-FD6D606AA4EA}">
  <dimension ref="A1:Q10"/>
  <sheetViews>
    <sheetView rightToLeft="1" tabSelected="1" workbookViewId="0">
      <selection activeCell="J15" sqref="J15"/>
    </sheetView>
  </sheetViews>
  <sheetFormatPr defaultRowHeight="18" customHeight="1" x14ac:dyDescent="0.25"/>
  <cols>
    <col min="1" max="1" width="4.19921875" bestFit="1" customWidth="1"/>
    <col min="2" max="2" width="8" bestFit="1" customWidth="1"/>
    <col min="3" max="3" width="4.69921875" bestFit="1" customWidth="1"/>
    <col min="4" max="6" width="11.09765625" bestFit="1" customWidth="1"/>
    <col min="7" max="9" width="10.09765625" bestFit="1" customWidth="1"/>
    <col min="10" max="10" width="10.09765625" customWidth="1"/>
    <col min="11" max="11" width="10.09765625" bestFit="1" customWidth="1"/>
    <col min="12" max="12" width="12.09765625" bestFit="1" customWidth="1"/>
    <col min="13" max="15" width="11.09765625" bestFit="1" customWidth="1"/>
    <col min="16" max="16" width="10.09765625" bestFit="1" customWidth="1"/>
    <col min="17" max="17" width="11.09765625" bestFit="1" customWidth="1"/>
  </cols>
  <sheetData>
    <row r="1" spans="1:17" ht="18" customHeight="1" x14ac:dyDescent="0.25">
      <c r="G1" s="7" t="s">
        <v>17</v>
      </c>
      <c r="H1" s="7"/>
    </row>
    <row r="2" spans="1:17" ht="27.6" x14ac:dyDescent="0.25">
      <c r="A2" s="8" t="s">
        <v>0</v>
      </c>
      <c r="B2" s="8" t="s">
        <v>1</v>
      </c>
      <c r="C2" s="8" t="s">
        <v>12</v>
      </c>
      <c r="D2" s="9" t="s">
        <v>2</v>
      </c>
      <c r="E2" s="10" t="s">
        <v>3</v>
      </c>
      <c r="F2" s="11" t="s">
        <v>4</v>
      </c>
      <c r="G2" s="8" t="s">
        <v>19</v>
      </c>
      <c r="H2" s="8" t="s">
        <v>20</v>
      </c>
      <c r="I2" s="8" t="s">
        <v>21</v>
      </c>
      <c r="J2" s="8" t="s">
        <v>22</v>
      </c>
      <c r="K2" s="8" t="s">
        <v>23</v>
      </c>
      <c r="L2" s="8" t="s">
        <v>13</v>
      </c>
      <c r="M2" s="8" t="s">
        <v>14</v>
      </c>
      <c r="N2" s="8" t="s">
        <v>24</v>
      </c>
      <c r="O2" s="8" t="s">
        <v>16</v>
      </c>
      <c r="P2" s="8" t="s">
        <v>15</v>
      </c>
      <c r="Q2" s="12" t="s">
        <v>18</v>
      </c>
    </row>
    <row r="3" spans="1:17" ht="18" customHeight="1" x14ac:dyDescent="0.25">
      <c r="A3" s="1">
        <v>1</v>
      </c>
      <c r="B3" s="1" t="s">
        <v>5</v>
      </c>
      <c r="C3" s="1">
        <v>10</v>
      </c>
      <c r="D3" s="2">
        <v>2080000</v>
      </c>
      <c r="E3" s="3">
        <v>2000000</v>
      </c>
      <c r="F3" s="4">
        <f>E3+D3</f>
        <v>4080000</v>
      </c>
      <c r="G3" s="5">
        <f>E3*0.3</f>
        <v>600000</v>
      </c>
      <c r="H3" s="5">
        <f>E3*0.15</f>
        <v>300000</v>
      </c>
      <c r="I3" s="5">
        <f>E3*0.25</f>
        <v>500000</v>
      </c>
      <c r="J3" s="5">
        <f>E3*0.05</f>
        <v>100000</v>
      </c>
      <c r="K3" s="5">
        <f>E3*0.25</f>
        <v>500000</v>
      </c>
      <c r="L3" s="6">
        <f>F3*C3</f>
        <v>40800000</v>
      </c>
      <c r="M3" s="6">
        <f>G3*C3</f>
        <v>6000000</v>
      </c>
      <c r="N3" s="6">
        <f>H3*C3</f>
        <v>3000000</v>
      </c>
      <c r="O3" s="6">
        <f>I3*C3</f>
        <v>5000000</v>
      </c>
      <c r="P3" s="6">
        <f>J3*C3</f>
        <v>1000000</v>
      </c>
      <c r="Q3" s="6">
        <f>K3*C3</f>
        <v>5000000</v>
      </c>
    </row>
    <row r="4" spans="1:17" ht="18" customHeight="1" x14ac:dyDescent="0.25">
      <c r="A4" s="1">
        <v>2</v>
      </c>
      <c r="B4" s="1" t="s">
        <v>6</v>
      </c>
      <c r="C4" s="1">
        <v>10</v>
      </c>
      <c r="D4" s="2">
        <v>2470000</v>
      </c>
      <c r="E4" s="3">
        <v>2000000</v>
      </c>
      <c r="F4" s="4">
        <f t="shared" ref="F4:F9" si="0">E4+D4</f>
        <v>4470000</v>
      </c>
      <c r="G4" s="5">
        <f t="shared" ref="G4:G9" si="1">E4*0.3</f>
        <v>600000</v>
      </c>
      <c r="H4" s="5">
        <f t="shared" ref="H4:H9" si="2">E4*0.15</f>
        <v>300000</v>
      </c>
      <c r="I4" s="5">
        <f t="shared" ref="I4:I9" si="3">E4*0.25</f>
        <v>500000</v>
      </c>
      <c r="J4" s="5">
        <f t="shared" ref="J4:J9" si="4">E4*0.05</f>
        <v>100000</v>
      </c>
      <c r="K4" s="5">
        <f t="shared" ref="K4:K9" si="5">E4*0.25</f>
        <v>500000</v>
      </c>
      <c r="L4" s="6">
        <f t="shared" ref="L4:L9" si="6">F4*C4</f>
        <v>44700000</v>
      </c>
      <c r="M4" s="6">
        <f t="shared" ref="M4:M9" si="7">G4*C4</f>
        <v>6000000</v>
      </c>
      <c r="N4" s="6">
        <f t="shared" ref="N4:N9" si="8">H4*C4</f>
        <v>3000000</v>
      </c>
      <c r="O4" s="6">
        <f t="shared" ref="O4:O9" si="9">I4*C4</f>
        <v>5000000</v>
      </c>
      <c r="P4" s="6">
        <f t="shared" ref="P4:P9" si="10">J4*C4</f>
        <v>1000000</v>
      </c>
      <c r="Q4" s="6">
        <f t="shared" ref="Q4:Q9" si="11">K4*C4</f>
        <v>5000000</v>
      </c>
    </row>
    <row r="5" spans="1:17" ht="18" customHeight="1" x14ac:dyDescent="0.25">
      <c r="A5" s="1">
        <v>3</v>
      </c>
      <c r="B5" s="1" t="s">
        <v>7</v>
      </c>
      <c r="C5" s="1">
        <v>10</v>
      </c>
      <c r="D5" s="2">
        <v>3030000</v>
      </c>
      <c r="E5" s="3">
        <v>2000000</v>
      </c>
      <c r="F5" s="4">
        <f t="shared" si="0"/>
        <v>5030000</v>
      </c>
      <c r="G5" s="5">
        <f t="shared" si="1"/>
        <v>600000</v>
      </c>
      <c r="H5" s="5">
        <f t="shared" si="2"/>
        <v>300000</v>
      </c>
      <c r="I5" s="5">
        <f t="shared" si="3"/>
        <v>500000</v>
      </c>
      <c r="J5" s="5">
        <f t="shared" si="4"/>
        <v>100000</v>
      </c>
      <c r="K5" s="5">
        <f t="shared" si="5"/>
        <v>500000</v>
      </c>
      <c r="L5" s="6">
        <f t="shared" si="6"/>
        <v>50300000</v>
      </c>
      <c r="M5" s="6">
        <f t="shared" si="7"/>
        <v>6000000</v>
      </c>
      <c r="N5" s="6">
        <f t="shared" si="8"/>
        <v>3000000</v>
      </c>
      <c r="O5" s="6">
        <f t="shared" si="9"/>
        <v>5000000</v>
      </c>
      <c r="P5" s="6">
        <f t="shared" si="10"/>
        <v>1000000</v>
      </c>
      <c r="Q5" s="6">
        <f t="shared" si="11"/>
        <v>5000000</v>
      </c>
    </row>
    <row r="6" spans="1:17" ht="18" customHeight="1" x14ac:dyDescent="0.25">
      <c r="A6" s="1">
        <v>4</v>
      </c>
      <c r="B6" s="1" t="s">
        <v>8</v>
      </c>
      <c r="C6" s="1">
        <v>10</v>
      </c>
      <c r="D6" s="2">
        <v>3250000</v>
      </c>
      <c r="E6" s="3">
        <v>2000000</v>
      </c>
      <c r="F6" s="4">
        <f t="shared" si="0"/>
        <v>5250000</v>
      </c>
      <c r="G6" s="5">
        <f t="shared" si="1"/>
        <v>600000</v>
      </c>
      <c r="H6" s="5">
        <f t="shared" si="2"/>
        <v>300000</v>
      </c>
      <c r="I6" s="5">
        <f t="shared" si="3"/>
        <v>500000</v>
      </c>
      <c r="J6" s="5">
        <f t="shared" si="4"/>
        <v>100000</v>
      </c>
      <c r="K6" s="5">
        <f t="shared" si="5"/>
        <v>500000</v>
      </c>
      <c r="L6" s="6">
        <f t="shared" si="6"/>
        <v>52500000</v>
      </c>
      <c r="M6" s="6">
        <f t="shared" si="7"/>
        <v>6000000</v>
      </c>
      <c r="N6" s="6">
        <f t="shared" si="8"/>
        <v>3000000</v>
      </c>
      <c r="O6" s="6">
        <f t="shared" si="9"/>
        <v>5000000</v>
      </c>
      <c r="P6" s="6">
        <f t="shared" si="10"/>
        <v>1000000</v>
      </c>
      <c r="Q6" s="6">
        <f t="shared" si="11"/>
        <v>5000000</v>
      </c>
    </row>
    <row r="7" spans="1:17" ht="18" customHeight="1" x14ac:dyDescent="0.25">
      <c r="A7" s="1">
        <v>5</v>
      </c>
      <c r="B7" s="1" t="s">
        <v>9</v>
      </c>
      <c r="C7" s="1">
        <v>10</v>
      </c>
      <c r="D7" s="2">
        <v>3510000</v>
      </c>
      <c r="E7" s="3">
        <v>2000000</v>
      </c>
      <c r="F7" s="4">
        <f t="shared" si="0"/>
        <v>5510000</v>
      </c>
      <c r="G7" s="5">
        <f t="shared" si="1"/>
        <v>600000</v>
      </c>
      <c r="H7" s="5">
        <f t="shared" si="2"/>
        <v>300000</v>
      </c>
      <c r="I7" s="5">
        <f t="shared" si="3"/>
        <v>500000</v>
      </c>
      <c r="J7" s="5">
        <f t="shared" si="4"/>
        <v>100000</v>
      </c>
      <c r="K7" s="5">
        <f t="shared" si="5"/>
        <v>500000</v>
      </c>
      <c r="L7" s="6">
        <f t="shared" si="6"/>
        <v>55100000</v>
      </c>
      <c r="M7" s="6">
        <f t="shared" si="7"/>
        <v>6000000</v>
      </c>
      <c r="N7" s="6">
        <f t="shared" si="8"/>
        <v>3000000</v>
      </c>
      <c r="O7" s="6">
        <f t="shared" si="9"/>
        <v>5000000</v>
      </c>
      <c r="P7" s="6">
        <f t="shared" si="10"/>
        <v>1000000</v>
      </c>
      <c r="Q7" s="6">
        <f t="shared" si="11"/>
        <v>5000000</v>
      </c>
    </row>
    <row r="8" spans="1:17" ht="18" customHeight="1" x14ac:dyDescent="0.25">
      <c r="A8" s="1">
        <v>6</v>
      </c>
      <c r="B8" s="1" t="s">
        <v>10</v>
      </c>
      <c r="C8" s="1">
        <v>10</v>
      </c>
      <c r="D8" s="2">
        <v>3250000</v>
      </c>
      <c r="E8" s="3">
        <v>2000000</v>
      </c>
      <c r="F8" s="4">
        <f t="shared" si="0"/>
        <v>5250000</v>
      </c>
      <c r="G8" s="5">
        <f t="shared" si="1"/>
        <v>600000</v>
      </c>
      <c r="H8" s="5">
        <f t="shared" si="2"/>
        <v>300000</v>
      </c>
      <c r="I8" s="5">
        <f t="shared" si="3"/>
        <v>500000</v>
      </c>
      <c r="J8" s="5">
        <f t="shared" si="4"/>
        <v>100000</v>
      </c>
      <c r="K8" s="5">
        <f t="shared" si="5"/>
        <v>500000</v>
      </c>
      <c r="L8" s="6">
        <f t="shared" si="6"/>
        <v>52500000</v>
      </c>
      <c r="M8" s="6">
        <f t="shared" si="7"/>
        <v>6000000</v>
      </c>
      <c r="N8" s="6">
        <f t="shared" si="8"/>
        <v>3000000</v>
      </c>
      <c r="O8" s="6">
        <f t="shared" si="9"/>
        <v>5000000</v>
      </c>
      <c r="P8" s="6">
        <f t="shared" si="10"/>
        <v>1000000</v>
      </c>
      <c r="Q8" s="6">
        <f t="shared" si="11"/>
        <v>5000000</v>
      </c>
    </row>
    <row r="9" spans="1:17" ht="18" customHeight="1" x14ac:dyDescent="0.25">
      <c r="A9" s="1">
        <v>7</v>
      </c>
      <c r="B9" s="1" t="s">
        <v>11</v>
      </c>
      <c r="C9" s="1">
        <v>10</v>
      </c>
      <c r="D9" s="2">
        <v>3510000</v>
      </c>
      <c r="E9" s="3">
        <v>2000000</v>
      </c>
      <c r="F9" s="4">
        <f t="shared" si="0"/>
        <v>5510000</v>
      </c>
      <c r="G9" s="5">
        <f t="shared" si="1"/>
        <v>600000</v>
      </c>
      <c r="H9" s="5">
        <f t="shared" si="2"/>
        <v>300000</v>
      </c>
      <c r="I9" s="5">
        <f t="shared" si="3"/>
        <v>500000</v>
      </c>
      <c r="J9" s="5">
        <f t="shared" si="4"/>
        <v>100000</v>
      </c>
      <c r="K9" s="5">
        <f t="shared" si="5"/>
        <v>500000</v>
      </c>
      <c r="L9" s="6">
        <f t="shared" si="6"/>
        <v>55100000</v>
      </c>
      <c r="M9" s="6">
        <f t="shared" si="7"/>
        <v>6000000</v>
      </c>
      <c r="N9" s="6">
        <f t="shared" si="8"/>
        <v>3000000</v>
      </c>
      <c r="O9" s="6">
        <f t="shared" si="9"/>
        <v>5000000</v>
      </c>
      <c r="P9" s="6">
        <f t="shared" si="10"/>
        <v>1000000</v>
      </c>
      <c r="Q9" s="6">
        <f t="shared" si="11"/>
        <v>5000000</v>
      </c>
    </row>
    <row r="10" spans="1:17" ht="18" customHeight="1" x14ac:dyDescent="0.25">
      <c r="A10" s="1"/>
      <c r="B10" s="1"/>
      <c r="C10" s="6">
        <f>SUM(C3:C9)</f>
        <v>70</v>
      </c>
      <c r="D10" s="6">
        <f>SUM(D3:D9)</f>
        <v>21100000</v>
      </c>
      <c r="E10" s="6">
        <f t="shared" ref="E10:Q10" si="12">SUM(E3:E9)</f>
        <v>14000000</v>
      </c>
      <c r="F10" s="6">
        <f t="shared" si="12"/>
        <v>35100000</v>
      </c>
      <c r="G10" s="6">
        <f t="shared" si="12"/>
        <v>4200000</v>
      </c>
      <c r="H10" s="6">
        <f t="shared" si="12"/>
        <v>2100000</v>
      </c>
      <c r="I10" s="6">
        <f t="shared" si="12"/>
        <v>3500000</v>
      </c>
      <c r="J10" s="6">
        <f t="shared" si="12"/>
        <v>700000</v>
      </c>
      <c r="K10" s="6">
        <f t="shared" si="12"/>
        <v>3500000</v>
      </c>
      <c r="L10" s="6">
        <f t="shared" si="12"/>
        <v>351000000</v>
      </c>
      <c r="M10" s="6">
        <f t="shared" si="12"/>
        <v>42000000</v>
      </c>
      <c r="N10" s="6">
        <f t="shared" si="12"/>
        <v>21000000</v>
      </c>
      <c r="O10" s="6">
        <f t="shared" si="12"/>
        <v>35000000</v>
      </c>
      <c r="P10" s="6">
        <f t="shared" si="12"/>
        <v>7000000</v>
      </c>
      <c r="Q10" s="6">
        <f t="shared" si="12"/>
        <v>35000000</v>
      </c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Shatoob</dc:creator>
  <cp:lastModifiedBy>Shatoob</cp:lastModifiedBy>
  <dcterms:created xsi:type="dcterms:W3CDTF">2024-07-06T17:50:43Z</dcterms:created>
  <dcterms:modified xsi:type="dcterms:W3CDTF">2024-09-09T18:58:49Z</dcterms:modified>
</cp:coreProperties>
</file>